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flanders\Documents\WEBSITE\"/>
    </mc:Choice>
  </mc:AlternateContent>
  <xr:revisionPtr revIDLastSave="0" documentId="8_{B00EF3F2-E03B-4349-AC08-1A9685A542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oad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1" l="1"/>
  <c r="H45" i="1"/>
  <c r="H44" i="1"/>
  <c r="H43" i="1"/>
  <c r="H42" i="1"/>
  <c r="H41" i="1"/>
  <c r="G38" i="1"/>
  <c r="H32" i="1"/>
  <c r="G32" i="1"/>
  <c r="G31" i="1"/>
  <c r="H31" i="1" s="1"/>
  <c r="G30" i="1"/>
  <c r="H30" i="1" s="1"/>
  <c r="G29" i="1"/>
  <c r="H29" i="1" s="1"/>
  <c r="H28" i="1"/>
  <c r="G28" i="1"/>
  <c r="G27" i="1"/>
  <c r="H27" i="1" s="1"/>
  <c r="G26" i="1"/>
  <c r="H26" i="1" s="1"/>
  <c r="G25" i="1"/>
  <c r="H25" i="1" s="1"/>
  <c r="G24" i="1"/>
  <c r="H24" i="1" s="1"/>
  <c r="H23" i="1"/>
  <c r="G23" i="1"/>
  <c r="G22" i="1"/>
  <c r="H22" i="1" s="1"/>
  <c r="G21" i="1"/>
  <c r="H21" i="1" s="1"/>
  <c r="H20" i="1"/>
  <c r="G20" i="1"/>
  <c r="H19" i="1"/>
  <c r="G19" i="1"/>
  <c r="G17" i="1"/>
  <c r="H17" i="1" s="1"/>
  <c r="G16" i="1"/>
  <c r="H16" i="1" s="1"/>
  <c r="G15" i="1"/>
  <c r="H15" i="1" s="1"/>
  <c r="H14" i="1"/>
  <c r="G14" i="1"/>
  <c r="G13" i="1"/>
  <c r="H13" i="1" s="1"/>
  <c r="G12" i="1"/>
  <c r="H12" i="1" s="1"/>
  <c r="H11" i="1"/>
  <c r="G11" i="1"/>
  <c r="G9" i="1"/>
  <c r="H9" i="1" s="1"/>
  <c r="G8" i="1"/>
  <c r="H8" i="1" s="1"/>
  <c r="G7" i="1"/>
  <c r="H7" i="1" s="1"/>
  <c r="H6" i="1"/>
  <c r="G6" i="1"/>
  <c r="G49" i="1" l="1"/>
  <c r="H49" i="1"/>
  <c r="I49" i="1" s="1"/>
</calcChain>
</file>

<file path=xl/sharedStrings.xml><?xml version="1.0" encoding="utf-8"?>
<sst xmlns="http://schemas.openxmlformats.org/spreadsheetml/2006/main" count="123" uniqueCount="66">
  <si>
    <t>3-4'</t>
  </si>
  <si>
    <t>4-5'</t>
  </si>
  <si>
    <t>5-6'</t>
  </si>
  <si>
    <t>6-7'</t>
  </si>
  <si>
    <t>6-8'</t>
  </si>
  <si>
    <t>7-8'</t>
  </si>
  <si>
    <t>8-10'</t>
  </si>
  <si>
    <t>10-12'</t>
  </si>
  <si>
    <t>1"</t>
  </si>
  <si>
    <t>1.25"</t>
  </si>
  <si>
    <t>1.5"</t>
  </si>
  <si>
    <t>1.75"</t>
  </si>
  <si>
    <t>2"</t>
  </si>
  <si>
    <t>2.5"</t>
  </si>
  <si>
    <t>3"</t>
  </si>
  <si>
    <t>3.5"</t>
  </si>
  <si>
    <t>4"</t>
  </si>
  <si>
    <t>18"-4'</t>
  </si>
  <si>
    <t xml:space="preserve"> </t>
  </si>
  <si>
    <t>CALCULATOR</t>
  </si>
  <si>
    <t>PLANTS PER TRUCKLOAD (truckload equals 105% +/-)</t>
  </si>
  <si>
    <t>BOTANICO, INC. LOAD CALCULATOR</t>
  </si>
  <si>
    <t>Arborvitae, boxwood and</t>
  </si>
  <si>
    <t>other evergreens</t>
  </si>
  <si>
    <t>Shade and ornamental trees</t>
  </si>
  <si>
    <t>Containers</t>
  </si>
  <si>
    <t>SIZE</t>
  </si>
  <si>
    <t>PL/LOAD</t>
  </si>
  <si>
    <t>QUANTITY</t>
  </si>
  <si>
    <t>Flowering shrubs</t>
  </si>
  <si>
    <t>B&amp;B</t>
  </si>
  <si>
    <t>DO NOT TYPE IN THIS COLUMN</t>
  </si>
  <si>
    <t>ENTER QUANTITIES BELOW</t>
  </si>
  <si>
    <t>% of TRUCKLOAD</t>
  </si>
  <si>
    <t>TOTAL PLANTS ON ORDER:</t>
  </si>
  <si>
    <t xml:space="preserve">  </t>
  </si>
  <si>
    <t>OF TRUCKLOAD</t>
  </si>
  <si>
    <t>Also CLUMP ornamentals</t>
  </si>
  <si>
    <t>graded by the foot (such as</t>
  </si>
  <si>
    <t>7-8' or 8-10' Magnolia)</t>
  </si>
  <si>
    <t>See above for ornamentals</t>
  </si>
  <si>
    <t>MISC</t>
  </si>
  <si>
    <t>CANS</t>
  </si>
  <si>
    <t>MISC*</t>
  </si>
  <si>
    <r>
      <t>*MISC</t>
    </r>
    <r>
      <rPr>
        <sz val="10"/>
        <rFont val="Arial"/>
        <family val="2"/>
      </rPr>
      <t>: This is a plugged percentage of a truck to account for items such as hard goods or combo loads with other nurseries</t>
    </r>
  </si>
  <si>
    <t>Miscellaneous</t>
  </si>
  <si>
    <t>BIRCH:</t>
  </si>
  <si>
    <t>12-14'</t>
  </si>
  <si>
    <t>14-16'</t>
  </si>
  <si>
    <t>FOR BIRCH, see opposite</t>
  </si>
  <si>
    <t>NOT BIRCH,see opposite</t>
  </si>
  <si>
    <t>NOT SERVICEBERRY,see opposite</t>
  </si>
  <si>
    <t>FOR SERVICEBERRY,see opposite</t>
  </si>
  <si>
    <t>SERVICBERRY:</t>
  </si>
  <si>
    <t>Input the quantites into the 'QUANTITY' column and the calculator will do the rest.</t>
  </si>
  <si>
    <t>To reuse the calculator, return all quantities to zero (-0-) and start over.</t>
  </si>
  <si>
    <t>#07</t>
  </si>
  <si>
    <t>#10</t>
  </si>
  <si>
    <t>#15</t>
  </si>
  <si>
    <t>#20</t>
  </si>
  <si>
    <t>#30</t>
  </si>
  <si>
    <t>18"</t>
  </si>
  <si>
    <t>24"</t>
  </si>
  <si>
    <t>30"</t>
  </si>
  <si>
    <t>LITTLE PONCHO</t>
  </si>
  <si>
    <t>#07 Hydrangeas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</si>
</sst>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9" fontId="0" fillId="2" borderId="0" xfId="1" applyFont="1" applyFill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9" fontId="1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9" fontId="1" fillId="0" borderId="0" xfId="1" applyAlignment="1" applyProtection="1">
      <alignment horizontal="center"/>
      <protection locked="0"/>
    </xf>
    <xf numFmtId="9" fontId="0" fillId="0" borderId="0" xfId="1" applyFont="1"/>
    <xf numFmtId="9" fontId="2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zoomScale="80" workbookViewId="0">
      <selection activeCell="L33" sqref="L33"/>
    </sheetView>
  </sheetViews>
  <sheetFormatPr defaultRowHeight="13.2" x14ac:dyDescent="0.25"/>
  <cols>
    <col min="1" max="1" width="9.109375" customWidth="1"/>
    <col min="4" max="4" width="32.5546875" customWidth="1"/>
    <col min="5" max="5" width="7.44140625" style="2" customWidth="1"/>
    <col min="6" max="6" width="11.109375" style="2" hidden="1" customWidth="1"/>
    <col min="7" max="7" width="26.44140625" style="2" bestFit="1" customWidth="1"/>
    <col min="8" max="8" width="29.33203125" hidden="1" customWidth="1"/>
    <col min="9" max="9" width="21.33203125" customWidth="1"/>
    <col min="10" max="10" width="16" customWidth="1"/>
    <col min="12" max="12" width="13.6640625" bestFit="1" customWidth="1"/>
    <col min="13" max="13" width="62.109375" customWidth="1"/>
  </cols>
  <sheetData>
    <row r="1" spans="3:17" ht="18" customHeight="1" x14ac:dyDescent="0.4">
      <c r="C1" s="3" t="s">
        <v>21</v>
      </c>
      <c r="G1" s="19"/>
    </row>
    <row r="2" spans="3:17" ht="20.25" customHeight="1" x14ac:dyDescent="0.4">
      <c r="C2" s="3" t="s">
        <v>20</v>
      </c>
      <c r="D2" s="3"/>
      <c r="E2" s="6"/>
      <c r="F2" s="6"/>
      <c r="G2" s="19"/>
    </row>
    <row r="3" spans="3:17" x14ac:dyDescent="0.25">
      <c r="G3" s="19"/>
      <c r="J3" t="s">
        <v>18</v>
      </c>
    </row>
    <row r="4" spans="3:17" x14ac:dyDescent="0.25">
      <c r="D4" s="5" t="s">
        <v>19</v>
      </c>
      <c r="E4" s="4" t="s">
        <v>26</v>
      </c>
      <c r="F4" s="4" t="s">
        <v>27</v>
      </c>
      <c r="G4" s="20" t="s">
        <v>28</v>
      </c>
      <c r="H4" s="4" t="s">
        <v>33</v>
      </c>
      <c r="I4" s="5" t="s">
        <v>54</v>
      </c>
      <c r="J4" s="5"/>
      <c r="K4" s="5"/>
      <c r="L4" s="5"/>
      <c r="M4" s="5"/>
    </row>
    <row r="5" spans="3:17" x14ac:dyDescent="0.25">
      <c r="E5" s="2" t="s">
        <v>18</v>
      </c>
      <c r="G5" s="19" t="s">
        <v>32</v>
      </c>
      <c r="H5" s="7" t="s">
        <v>31</v>
      </c>
      <c r="K5" s="5"/>
      <c r="L5" s="5"/>
      <c r="M5" s="5"/>
    </row>
    <row r="6" spans="3:17" x14ac:dyDescent="0.25">
      <c r="C6" s="2" t="s">
        <v>30</v>
      </c>
      <c r="D6" t="s">
        <v>29</v>
      </c>
      <c r="E6" s="2" t="s">
        <v>17</v>
      </c>
      <c r="F6" s="2">
        <v>400</v>
      </c>
      <c r="G6" s="21">
        <f>0</f>
        <v>0</v>
      </c>
      <c r="H6" s="10">
        <f>G6/F6</f>
        <v>0</v>
      </c>
      <c r="I6" s="14" t="s">
        <v>55</v>
      </c>
      <c r="J6" s="14"/>
      <c r="K6" s="14"/>
      <c r="L6" s="14"/>
      <c r="M6" s="14"/>
      <c r="N6" s="8" t="s">
        <v>18</v>
      </c>
    </row>
    <row r="7" spans="3:17" x14ac:dyDescent="0.25">
      <c r="E7" s="2" t="s">
        <v>1</v>
      </c>
      <c r="F7" s="2">
        <v>350</v>
      </c>
      <c r="G7" s="21">
        <f>0</f>
        <v>0</v>
      </c>
      <c r="H7" s="10">
        <f>G7/F7</f>
        <v>0</v>
      </c>
      <c r="M7" t="s">
        <v>18</v>
      </c>
    </row>
    <row r="8" spans="3:17" x14ac:dyDescent="0.25">
      <c r="E8" s="2" t="s">
        <v>2</v>
      </c>
      <c r="F8" s="2">
        <v>275</v>
      </c>
      <c r="G8" s="21">
        <f>0</f>
        <v>0</v>
      </c>
      <c r="H8" s="10">
        <f>G8/F8</f>
        <v>0</v>
      </c>
    </row>
    <row r="9" spans="3:17" x14ac:dyDescent="0.25">
      <c r="E9" s="2" t="s">
        <v>3</v>
      </c>
      <c r="F9" s="2">
        <v>220</v>
      </c>
      <c r="G9" s="21">
        <f>0</f>
        <v>0</v>
      </c>
      <c r="H9" s="10">
        <f>G9/F9</f>
        <v>0</v>
      </c>
    </row>
    <row r="10" spans="3:17" x14ac:dyDescent="0.25">
      <c r="G10" s="19" t="s">
        <v>32</v>
      </c>
      <c r="H10" s="7" t="s">
        <v>31</v>
      </c>
    </row>
    <row r="11" spans="3:17" x14ac:dyDescent="0.25">
      <c r="C11" s="2" t="s">
        <v>30</v>
      </c>
      <c r="D11" t="s">
        <v>22</v>
      </c>
      <c r="E11" s="2" t="s">
        <v>17</v>
      </c>
      <c r="F11" s="2">
        <v>400</v>
      </c>
      <c r="G11" s="21">
        <f>0</f>
        <v>0</v>
      </c>
      <c r="H11" s="10">
        <f t="shared" ref="H11:H17" si="0">G11/F11</f>
        <v>0</v>
      </c>
    </row>
    <row r="12" spans="3:17" x14ac:dyDescent="0.25">
      <c r="D12" t="s">
        <v>23</v>
      </c>
      <c r="E12" s="9" t="s">
        <v>1</v>
      </c>
      <c r="F12" s="2">
        <v>350</v>
      </c>
      <c r="G12" s="21">
        <f>0</f>
        <v>0</v>
      </c>
      <c r="H12" s="10">
        <f t="shared" si="0"/>
        <v>0</v>
      </c>
    </row>
    <row r="13" spans="3:17" x14ac:dyDescent="0.25">
      <c r="D13" s="11" t="s">
        <v>37</v>
      </c>
      <c r="E13" s="2" t="s">
        <v>2</v>
      </c>
      <c r="F13" s="2">
        <v>220</v>
      </c>
      <c r="G13" s="21">
        <f>0</f>
        <v>0</v>
      </c>
      <c r="H13" s="10">
        <f t="shared" si="0"/>
        <v>0</v>
      </c>
    </row>
    <row r="14" spans="3:17" x14ac:dyDescent="0.25">
      <c r="D14" s="11" t="s">
        <v>38</v>
      </c>
      <c r="E14" s="2" t="s">
        <v>3</v>
      </c>
      <c r="F14" s="2">
        <v>175</v>
      </c>
      <c r="G14" s="21">
        <f>0</f>
        <v>0</v>
      </c>
      <c r="H14" s="10">
        <f t="shared" si="0"/>
        <v>0</v>
      </c>
    </row>
    <row r="15" spans="3:17" x14ac:dyDescent="0.25">
      <c r="D15" s="11" t="s">
        <v>39</v>
      </c>
      <c r="E15" s="2" t="s">
        <v>5</v>
      </c>
      <c r="F15" s="2">
        <v>115</v>
      </c>
      <c r="G15" s="21">
        <f>0</f>
        <v>0</v>
      </c>
      <c r="H15" s="10">
        <f t="shared" si="0"/>
        <v>0</v>
      </c>
    </row>
    <row r="16" spans="3:17" x14ac:dyDescent="0.25">
      <c r="D16" s="12" t="s">
        <v>50</v>
      </c>
      <c r="E16" s="2" t="s">
        <v>6</v>
      </c>
      <c r="F16" s="2">
        <v>80</v>
      </c>
      <c r="G16" s="21">
        <f>0</f>
        <v>0</v>
      </c>
      <c r="H16" s="10">
        <f t="shared" si="0"/>
        <v>0</v>
      </c>
      <c r="Q16" t="s">
        <v>18</v>
      </c>
    </row>
    <row r="17" spans="3:12" x14ac:dyDescent="0.25">
      <c r="D17" s="12" t="s">
        <v>51</v>
      </c>
      <c r="E17" s="2" t="s">
        <v>7</v>
      </c>
      <c r="F17" s="2">
        <v>65</v>
      </c>
      <c r="G17" s="21">
        <f>0</f>
        <v>0</v>
      </c>
      <c r="H17" s="10">
        <f t="shared" si="0"/>
        <v>0</v>
      </c>
    </row>
    <row r="18" spans="3:12" x14ac:dyDescent="0.25">
      <c r="G18" s="19" t="s">
        <v>32</v>
      </c>
      <c r="H18" s="7" t="s">
        <v>31</v>
      </c>
    </row>
    <row r="19" spans="3:12" x14ac:dyDescent="0.25">
      <c r="C19" s="2" t="s">
        <v>30</v>
      </c>
      <c r="D19" t="s">
        <v>24</v>
      </c>
      <c r="E19" s="2" t="s">
        <v>0</v>
      </c>
      <c r="F19" s="2">
        <v>400</v>
      </c>
      <c r="G19" s="21">
        <f>0</f>
        <v>0</v>
      </c>
      <c r="H19" s="10">
        <f t="shared" ref="H19:H32" si="1">G19/F19</f>
        <v>0</v>
      </c>
      <c r="J19" s="13" t="s">
        <v>53</v>
      </c>
    </row>
    <row r="20" spans="3:12" x14ac:dyDescent="0.25">
      <c r="C20" t="s">
        <v>18</v>
      </c>
      <c r="D20" s="11" t="s">
        <v>40</v>
      </c>
      <c r="E20" s="2" t="s">
        <v>1</v>
      </c>
      <c r="F20" s="2">
        <v>350</v>
      </c>
      <c r="G20" s="21">
        <f>0</f>
        <v>0</v>
      </c>
      <c r="H20" s="10">
        <f t="shared" si="1"/>
        <v>0</v>
      </c>
      <c r="J20" s="13" t="s">
        <v>1</v>
      </c>
    </row>
    <row r="21" spans="3:12" x14ac:dyDescent="0.25">
      <c r="C21" t="s">
        <v>18</v>
      </c>
      <c r="D21" s="11" t="s">
        <v>38</v>
      </c>
      <c r="E21" s="2" t="s">
        <v>2</v>
      </c>
      <c r="F21" s="2">
        <v>350</v>
      </c>
      <c r="G21" s="21">
        <f>0</f>
        <v>0</v>
      </c>
      <c r="H21" s="10">
        <f t="shared" si="1"/>
        <v>0</v>
      </c>
      <c r="J21" s="13" t="s">
        <v>2</v>
      </c>
    </row>
    <row r="22" spans="3:12" x14ac:dyDescent="0.25">
      <c r="D22" s="11" t="s">
        <v>39</v>
      </c>
      <c r="E22" s="2" t="s">
        <v>3</v>
      </c>
      <c r="F22" s="2">
        <v>350</v>
      </c>
      <c r="G22" s="21">
        <f>0</f>
        <v>0</v>
      </c>
      <c r="H22" s="10">
        <f t="shared" si="1"/>
        <v>0</v>
      </c>
      <c r="I22" s="13" t="s">
        <v>18</v>
      </c>
      <c r="J22" s="13" t="s">
        <v>18</v>
      </c>
    </row>
    <row r="23" spans="3:12" x14ac:dyDescent="0.25">
      <c r="D23" s="12" t="s">
        <v>49</v>
      </c>
      <c r="E23" s="2" t="s">
        <v>4</v>
      </c>
      <c r="F23" s="2">
        <v>350</v>
      </c>
      <c r="G23" s="21">
        <f>0</f>
        <v>0</v>
      </c>
      <c r="H23" s="10">
        <f t="shared" si="1"/>
        <v>0</v>
      </c>
      <c r="I23" s="13" t="s">
        <v>46</v>
      </c>
      <c r="J23" s="13" t="s">
        <v>18</v>
      </c>
    </row>
    <row r="24" spans="3:12" x14ac:dyDescent="0.25">
      <c r="D24" s="12" t="s">
        <v>52</v>
      </c>
      <c r="E24" s="2" t="s">
        <v>8</v>
      </c>
      <c r="F24" s="2">
        <v>350</v>
      </c>
      <c r="G24" s="21">
        <f>0</f>
        <v>0</v>
      </c>
      <c r="H24" s="10">
        <f t="shared" si="1"/>
        <v>0</v>
      </c>
      <c r="I24" s="13" t="s">
        <v>2</v>
      </c>
      <c r="J24" s="13" t="s">
        <v>18</v>
      </c>
    </row>
    <row r="25" spans="3:12" x14ac:dyDescent="0.25">
      <c r="E25" s="2" t="s">
        <v>9</v>
      </c>
      <c r="F25" s="2">
        <v>275</v>
      </c>
      <c r="G25" s="21">
        <f>0</f>
        <v>0</v>
      </c>
      <c r="H25" s="10">
        <f t="shared" si="1"/>
        <v>0</v>
      </c>
      <c r="I25" s="13" t="s">
        <v>3</v>
      </c>
      <c r="J25" s="13" t="s">
        <v>3</v>
      </c>
    </row>
    <row r="26" spans="3:12" x14ac:dyDescent="0.25">
      <c r="E26" s="2" t="s">
        <v>10</v>
      </c>
      <c r="F26" s="2">
        <v>220</v>
      </c>
      <c r="G26" s="21">
        <f>0</f>
        <v>0</v>
      </c>
      <c r="H26" s="10">
        <f t="shared" si="1"/>
        <v>0</v>
      </c>
      <c r="I26" s="13" t="s">
        <v>5</v>
      </c>
      <c r="J26" s="13" t="s">
        <v>18</v>
      </c>
      <c r="L26" t="s">
        <v>18</v>
      </c>
    </row>
    <row r="27" spans="3:12" x14ac:dyDescent="0.25">
      <c r="E27" s="2" t="s">
        <v>11</v>
      </c>
      <c r="F27" s="2">
        <v>175</v>
      </c>
      <c r="G27" s="21">
        <f>0</f>
        <v>0</v>
      </c>
      <c r="H27" s="10">
        <f t="shared" si="1"/>
        <v>0</v>
      </c>
      <c r="I27" s="13" t="s">
        <v>6</v>
      </c>
      <c r="J27" s="13" t="s">
        <v>5</v>
      </c>
    </row>
    <row r="28" spans="3:12" x14ac:dyDescent="0.25">
      <c r="E28" s="2" t="s">
        <v>12</v>
      </c>
      <c r="F28" s="2">
        <v>115</v>
      </c>
      <c r="G28" s="21">
        <f>0</f>
        <v>0</v>
      </c>
      <c r="H28" s="10">
        <f t="shared" si="1"/>
        <v>0</v>
      </c>
      <c r="I28" s="13" t="s">
        <v>7</v>
      </c>
      <c r="J28" s="13" t="s">
        <v>6</v>
      </c>
    </row>
    <row r="29" spans="3:12" x14ac:dyDescent="0.25">
      <c r="E29" s="2" t="s">
        <v>13</v>
      </c>
      <c r="F29" s="2">
        <v>80</v>
      </c>
      <c r="G29" s="21">
        <f>0</f>
        <v>0</v>
      </c>
      <c r="H29" s="10">
        <f t="shared" si="1"/>
        <v>0</v>
      </c>
      <c r="I29" s="13" t="s">
        <v>47</v>
      </c>
      <c r="J29" s="13" t="s">
        <v>7</v>
      </c>
    </row>
    <row r="30" spans="3:12" x14ac:dyDescent="0.25">
      <c r="E30" s="2" t="s">
        <v>14</v>
      </c>
      <c r="F30" s="2">
        <v>65</v>
      </c>
      <c r="G30" s="21">
        <f>0</f>
        <v>0</v>
      </c>
      <c r="H30" s="10">
        <f t="shared" si="1"/>
        <v>0</v>
      </c>
      <c r="I30" s="13" t="s">
        <v>48</v>
      </c>
      <c r="J30" s="13" t="s">
        <v>18</v>
      </c>
    </row>
    <row r="31" spans="3:12" x14ac:dyDescent="0.25">
      <c r="E31" s="2" t="s">
        <v>15</v>
      </c>
      <c r="F31" s="2">
        <v>40</v>
      </c>
      <c r="G31" s="21">
        <f>0</f>
        <v>0</v>
      </c>
      <c r="H31" s="10">
        <f t="shared" si="1"/>
        <v>0</v>
      </c>
      <c r="I31" s="13"/>
      <c r="J31" s="13" t="s">
        <v>18</v>
      </c>
    </row>
    <row r="32" spans="3:12" x14ac:dyDescent="0.25">
      <c r="E32" s="2" t="s">
        <v>16</v>
      </c>
      <c r="F32" s="2">
        <v>25</v>
      </c>
      <c r="G32" s="21">
        <f>0</f>
        <v>0</v>
      </c>
      <c r="H32" s="10">
        <f t="shared" si="1"/>
        <v>0</v>
      </c>
      <c r="I32" s="13"/>
      <c r="J32" s="13" t="s">
        <v>18</v>
      </c>
    </row>
    <row r="33" spans="1:10" x14ac:dyDescent="0.25">
      <c r="G33" s="21"/>
      <c r="H33" s="10"/>
      <c r="I33" s="13"/>
      <c r="J33" s="13"/>
    </row>
    <row r="34" spans="1:10" x14ac:dyDescent="0.25">
      <c r="G34" s="19" t="s">
        <v>32</v>
      </c>
      <c r="H34" s="10"/>
      <c r="I34" s="13"/>
      <c r="J34" s="13"/>
    </row>
    <row r="35" spans="1:10" x14ac:dyDescent="0.25">
      <c r="C35" s="2" t="s">
        <v>30</v>
      </c>
      <c r="D35" t="s">
        <v>64</v>
      </c>
      <c r="E35" s="2" t="s">
        <v>61</v>
      </c>
      <c r="F35" s="2">
        <v>350</v>
      </c>
      <c r="G35" s="21">
        <v>0</v>
      </c>
      <c r="H35" s="10"/>
      <c r="I35" s="13"/>
      <c r="J35" s="13"/>
    </row>
    <row r="36" spans="1:10" x14ac:dyDescent="0.25">
      <c r="E36" s="2" t="s">
        <v>62</v>
      </c>
      <c r="F36" s="2">
        <v>350</v>
      </c>
      <c r="G36" s="21">
        <v>0</v>
      </c>
      <c r="H36" s="10"/>
      <c r="I36" s="13"/>
      <c r="J36" s="13"/>
    </row>
    <row r="37" spans="1:10" x14ac:dyDescent="0.25">
      <c r="E37" s="2" t="s">
        <v>63</v>
      </c>
      <c r="F37" s="2">
        <v>275</v>
      </c>
      <c r="G37" s="21">
        <v>0</v>
      </c>
      <c r="H37" s="10"/>
      <c r="I37" s="13"/>
      <c r="J37" s="13"/>
    </row>
    <row r="38" spans="1:10" x14ac:dyDescent="0.25">
      <c r="E38" s="2" t="s">
        <v>0</v>
      </c>
      <c r="F38" s="2">
        <v>175</v>
      </c>
      <c r="G38" s="21">
        <f>0</f>
        <v>0</v>
      </c>
      <c r="H38" s="10"/>
      <c r="I38" s="13"/>
      <c r="J38" s="13"/>
    </row>
    <row r="39" spans="1:10" x14ac:dyDescent="0.25">
      <c r="G39" s="21"/>
      <c r="H39" s="10"/>
      <c r="I39" s="13"/>
      <c r="J39" s="13"/>
    </row>
    <row r="40" spans="1:10" x14ac:dyDescent="0.25">
      <c r="G40" s="19" t="s">
        <v>32</v>
      </c>
      <c r="H40" s="7" t="s">
        <v>31</v>
      </c>
      <c r="J40" s="13" t="s">
        <v>18</v>
      </c>
    </row>
    <row r="41" spans="1:10" x14ac:dyDescent="0.25">
      <c r="C41" s="2" t="s">
        <v>42</v>
      </c>
      <c r="D41" t="s">
        <v>25</v>
      </c>
      <c r="E41" s="17" t="s">
        <v>56</v>
      </c>
      <c r="F41" s="2">
        <v>650</v>
      </c>
      <c r="G41" s="21">
        <v>0</v>
      </c>
      <c r="H41" s="10">
        <f>G41/F41</f>
        <v>0</v>
      </c>
    </row>
    <row r="42" spans="1:10" x14ac:dyDescent="0.25">
      <c r="C42" s="2"/>
      <c r="E42" s="17" t="s">
        <v>57</v>
      </c>
      <c r="F42" s="2">
        <v>500</v>
      </c>
      <c r="G42" s="21">
        <v>0</v>
      </c>
      <c r="H42" s="10">
        <f>G42/F42</f>
        <v>0</v>
      </c>
      <c r="I42" s="13" t="s">
        <v>65</v>
      </c>
    </row>
    <row r="43" spans="1:10" x14ac:dyDescent="0.25">
      <c r="B43" s="18" t="s">
        <v>18</v>
      </c>
      <c r="E43" s="17" t="s">
        <v>58</v>
      </c>
      <c r="F43" s="2">
        <v>425</v>
      </c>
      <c r="G43" s="21">
        <v>0</v>
      </c>
      <c r="H43" s="10">
        <f>G43/F43</f>
        <v>0</v>
      </c>
    </row>
    <row r="44" spans="1:10" x14ac:dyDescent="0.25">
      <c r="E44" s="17" t="s">
        <v>59</v>
      </c>
      <c r="F44" s="2">
        <v>300</v>
      </c>
      <c r="G44" s="21">
        <v>0</v>
      </c>
      <c r="H44" s="10">
        <f>G44/F44</f>
        <v>0</v>
      </c>
    </row>
    <row r="45" spans="1:10" x14ac:dyDescent="0.25">
      <c r="A45" s="18" t="s">
        <v>18</v>
      </c>
      <c r="E45" s="17" t="s">
        <v>60</v>
      </c>
      <c r="F45" s="2">
        <v>210</v>
      </c>
      <c r="G45" s="21">
        <v>0</v>
      </c>
      <c r="H45" s="10">
        <f>G45/F45</f>
        <v>0</v>
      </c>
    </row>
    <row r="46" spans="1:10" x14ac:dyDescent="0.25">
      <c r="G46" s="21" t="s">
        <v>18</v>
      </c>
      <c r="H46" s="10"/>
    </row>
    <row r="47" spans="1:10" x14ac:dyDescent="0.25">
      <c r="C47" s="4" t="s">
        <v>43</v>
      </c>
      <c r="D47" t="s">
        <v>45</v>
      </c>
      <c r="E47" s="2" t="s">
        <v>41</v>
      </c>
      <c r="F47" s="2">
        <v>170</v>
      </c>
      <c r="G47" s="22">
        <v>0</v>
      </c>
      <c r="H47" s="10">
        <f>G47</f>
        <v>0</v>
      </c>
    </row>
    <row r="48" spans="1:10" x14ac:dyDescent="0.25">
      <c r="G48" s="19"/>
      <c r="H48" s="23" t="s">
        <v>35</v>
      </c>
    </row>
    <row r="49" spans="1:11" ht="24.6" x14ac:dyDescent="0.4">
      <c r="D49" s="5" t="s">
        <v>34</v>
      </c>
      <c r="G49" s="20">
        <f>G6+G7+G8+G9+G11+G12+G13+G14+G15+G16+G17+G19+G20+G21+G22+G23+G24+G25+G26+G27+G28+G29+G30+G31+G32+G41+G42+G43+G45+G44+G35+G36+G37+G38</f>
        <v>0</v>
      </c>
      <c r="H49" s="24">
        <f>SUM(H6:H48)</f>
        <v>0</v>
      </c>
      <c r="I49" s="16">
        <f>H49</f>
        <v>0</v>
      </c>
      <c r="J49" s="15" t="s">
        <v>36</v>
      </c>
      <c r="K49" s="11"/>
    </row>
    <row r="50" spans="1:11" x14ac:dyDescent="0.25">
      <c r="G50" s="19"/>
    </row>
    <row r="51" spans="1:11" x14ac:dyDescent="0.25">
      <c r="G51" s="19"/>
    </row>
    <row r="52" spans="1:11" x14ac:dyDescent="0.25">
      <c r="G52" s="19"/>
    </row>
    <row r="53" spans="1:11" x14ac:dyDescent="0.25">
      <c r="A53" t="s">
        <v>18</v>
      </c>
      <c r="B53" s="1" t="s">
        <v>44</v>
      </c>
      <c r="G53" s="19"/>
    </row>
    <row r="54" spans="1:11" x14ac:dyDescent="0.25">
      <c r="A54" t="s">
        <v>18</v>
      </c>
      <c r="B54" s="1" t="s">
        <v>44</v>
      </c>
    </row>
    <row r="55" spans="1:11" x14ac:dyDescent="0.25">
      <c r="A55" t="s">
        <v>18</v>
      </c>
      <c r="B55" t="s">
        <v>18</v>
      </c>
    </row>
    <row r="56" spans="1:11" x14ac:dyDescent="0.25">
      <c r="A56" t="s">
        <v>18</v>
      </c>
    </row>
    <row r="58" spans="1:11" x14ac:dyDescent="0.25">
      <c r="A58" t="s">
        <v>18</v>
      </c>
    </row>
  </sheetData>
  <sheetProtection selectLockedCells="1"/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Load Calculator</vt:lpstr>
    </vt:vector>
  </TitlesOfParts>
  <Company>Botanico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Flanders</dc:creator>
  <cp:lastModifiedBy>Pipi Flanders</cp:lastModifiedBy>
  <dcterms:created xsi:type="dcterms:W3CDTF">2008-03-03T15:20:52Z</dcterms:created>
  <dcterms:modified xsi:type="dcterms:W3CDTF">2021-11-16T23:47:53Z</dcterms:modified>
</cp:coreProperties>
</file>